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博士" sheetId="3" r:id="rId1"/>
  </sheets>
  <calcPr calcId="144525"/>
</workbook>
</file>

<file path=xl/sharedStrings.xml><?xml version="1.0" encoding="utf-8"?>
<sst xmlns="http://schemas.openxmlformats.org/spreadsheetml/2006/main" count="34" uniqueCount="34">
  <si>
    <t>排名</t>
  </si>
  <si>
    <t>学号</t>
  </si>
  <si>
    <t>姓名</t>
  </si>
  <si>
    <t>分数</t>
  </si>
  <si>
    <t>学习成绩</t>
  </si>
  <si>
    <t>思想道德</t>
  </si>
  <si>
    <t>科学研究</t>
  </si>
  <si>
    <t>科研加权（50）</t>
  </si>
  <si>
    <t>科技创新</t>
  </si>
  <si>
    <t>科创加权（20）</t>
  </si>
  <si>
    <t>社会实践</t>
  </si>
  <si>
    <t>加/扣分</t>
  </si>
  <si>
    <t>成绩</t>
  </si>
  <si>
    <t>备注</t>
  </si>
  <si>
    <t>杨继康</t>
  </si>
  <si>
    <t>一等</t>
  </si>
  <si>
    <t>傅灯斌</t>
  </si>
  <si>
    <t>谢博伟</t>
  </si>
  <si>
    <t>韩重阳</t>
  </si>
  <si>
    <t>二等</t>
  </si>
  <si>
    <t>韩建锋</t>
  </si>
  <si>
    <t>曾晔</t>
  </si>
  <si>
    <t>罗阳帆</t>
  </si>
  <si>
    <t>钱诚</t>
  </si>
  <si>
    <t>三等</t>
  </si>
  <si>
    <t>陈天赐</t>
  </si>
  <si>
    <t>谷秀艳</t>
  </si>
  <si>
    <t>林陈捷</t>
  </si>
  <si>
    <t>夏娟</t>
  </si>
  <si>
    <t>张青</t>
  </si>
  <si>
    <t>王一驰</t>
  </si>
  <si>
    <t>魏鑫钰</t>
  </si>
  <si>
    <t>赖力潜</t>
  </si>
  <si>
    <t>万欢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</si>
</sst>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9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31">
    <xf numFmtId="0" fontId="0" fillId="0" borderId="0" xfId="0"/>
    <xf numFmtId="176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pane ySplit="1" topLeftCell="A2" activePane="bottomLeft" state="frozen"/>
      <selection/>
      <selection pane="bottomLeft" activeCell="H27" sqref="H27"/>
    </sheetView>
  </sheetViews>
  <sheetFormatPr defaultColWidth="9" defaultRowHeight="14.25"/>
  <cols>
    <col min="1" max="1" width="5.625" customWidth="1"/>
    <col min="2" max="2" width="13.25" customWidth="1"/>
    <col min="5" max="5" width="7.625" style="1" customWidth="1"/>
    <col min="8" max="8" width="11.125" style="1"/>
    <col min="10" max="10" width="11.125" style="1"/>
    <col min="13" max="13" width="12.625" style="1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19" t="s">
        <v>12</v>
      </c>
      <c r="N1" s="20" t="s">
        <v>13</v>
      </c>
    </row>
    <row r="2" spans="1:14">
      <c r="A2" s="4">
        <v>1</v>
      </c>
      <c r="B2" s="5">
        <v>20221168015</v>
      </c>
      <c r="C2" s="5" t="s">
        <v>14</v>
      </c>
      <c r="D2" s="4">
        <v>90.08</v>
      </c>
      <c r="E2" s="6">
        <f t="shared" ref="E2:E15" si="0">D2/94.17*5</f>
        <v>4.78283954550281</v>
      </c>
      <c r="F2" s="4">
        <v>8</v>
      </c>
      <c r="G2" s="4">
        <v>85</v>
      </c>
      <c r="H2" s="6">
        <f>G2/85*50</f>
        <v>50</v>
      </c>
      <c r="I2" s="4">
        <v>0</v>
      </c>
      <c r="J2" s="21">
        <f>I2/46.8*20</f>
        <v>0</v>
      </c>
      <c r="K2" s="22">
        <v>1</v>
      </c>
      <c r="L2" s="4">
        <v>-1</v>
      </c>
      <c r="M2" s="23">
        <f>E2+F2+H2+J2+K2+L2</f>
        <v>62.7828395455028</v>
      </c>
      <c r="N2" s="24" t="s">
        <v>15</v>
      </c>
    </row>
    <row r="3" spans="1:14">
      <c r="A3" s="4">
        <v>2</v>
      </c>
      <c r="B3" s="5">
        <v>20221168002</v>
      </c>
      <c r="C3" s="5" t="s">
        <v>16</v>
      </c>
      <c r="D3" s="5">
        <v>90.83</v>
      </c>
      <c r="E3" s="6">
        <f t="shared" si="0"/>
        <v>4.82266114473824</v>
      </c>
      <c r="F3" s="4">
        <v>7</v>
      </c>
      <c r="G3" s="4">
        <v>56</v>
      </c>
      <c r="H3" s="6">
        <f t="shared" ref="H3:H14" si="1">G3/85*50</f>
        <v>32.9411764705882</v>
      </c>
      <c r="I3" s="4">
        <v>26</v>
      </c>
      <c r="J3" s="21">
        <f t="shared" ref="J3:J14" si="2">I3/46.8*20</f>
        <v>11.1111111111111</v>
      </c>
      <c r="K3" s="4">
        <v>4.6</v>
      </c>
      <c r="L3" s="4">
        <v>0</v>
      </c>
      <c r="M3" s="23">
        <f t="shared" ref="M3:M15" si="3">E3+F3+H3+J3+K3+L3</f>
        <v>60.4749487264375</v>
      </c>
      <c r="N3" s="24"/>
    </row>
    <row r="4" spans="1:14">
      <c r="A4" s="4">
        <v>3</v>
      </c>
      <c r="B4" s="5">
        <v>20221168014</v>
      </c>
      <c r="C4" s="5" t="s">
        <v>17</v>
      </c>
      <c r="D4" s="5">
        <v>94.17</v>
      </c>
      <c r="E4" s="6">
        <f t="shared" si="0"/>
        <v>5</v>
      </c>
      <c r="F4" s="4">
        <v>15</v>
      </c>
      <c r="G4" s="4">
        <v>25.6</v>
      </c>
      <c r="H4" s="6">
        <f t="shared" si="1"/>
        <v>15.0588235294118</v>
      </c>
      <c r="I4" s="4">
        <v>41.5</v>
      </c>
      <c r="J4" s="21">
        <f t="shared" si="2"/>
        <v>17.7350427350427</v>
      </c>
      <c r="K4" s="4">
        <v>5.9</v>
      </c>
      <c r="L4" s="4">
        <v>0</v>
      </c>
      <c r="M4" s="23">
        <f t="shared" si="3"/>
        <v>58.6938662644545</v>
      </c>
      <c r="N4" s="24"/>
    </row>
    <row r="5" spans="1:14">
      <c r="A5" s="7">
        <v>4</v>
      </c>
      <c r="B5" s="8">
        <v>20221168005</v>
      </c>
      <c r="C5" s="8" t="s">
        <v>18</v>
      </c>
      <c r="D5" s="8">
        <v>92</v>
      </c>
      <c r="E5" s="9">
        <f t="shared" si="0"/>
        <v>4.8847828395455</v>
      </c>
      <c r="F5" s="7">
        <v>14.5</v>
      </c>
      <c r="G5" s="7">
        <v>16</v>
      </c>
      <c r="H5" s="9">
        <f t="shared" si="1"/>
        <v>9.41176470588235</v>
      </c>
      <c r="I5" s="7">
        <v>46.8</v>
      </c>
      <c r="J5" s="25">
        <f t="shared" si="2"/>
        <v>20</v>
      </c>
      <c r="K5" s="7">
        <v>5.6</v>
      </c>
      <c r="L5" s="7">
        <v>0</v>
      </c>
      <c r="M5" s="26">
        <f t="shared" si="3"/>
        <v>54.3965475454279</v>
      </c>
      <c r="N5" s="27" t="s">
        <v>19</v>
      </c>
    </row>
    <row r="6" spans="1:14">
      <c r="A6" s="7">
        <v>5</v>
      </c>
      <c r="B6" s="8">
        <v>20221168004</v>
      </c>
      <c r="C6" s="8" t="s">
        <v>20</v>
      </c>
      <c r="D6" s="8">
        <v>88.17</v>
      </c>
      <c r="E6" s="9">
        <f t="shared" si="0"/>
        <v>4.6814272061166</v>
      </c>
      <c r="F6" s="7">
        <v>10</v>
      </c>
      <c r="G6" s="7">
        <v>42.6</v>
      </c>
      <c r="H6" s="9">
        <f t="shared" si="1"/>
        <v>25.0588235294118</v>
      </c>
      <c r="I6" s="7">
        <v>1</v>
      </c>
      <c r="J6" s="25">
        <f t="shared" si="2"/>
        <v>0.427350427350427</v>
      </c>
      <c r="K6" s="7">
        <v>3.2</v>
      </c>
      <c r="L6" s="7">
        <v>0</v>
      </c>
      <c r="M6" s="26">
        <f t="shared" si="3"/>
        <v>43.3676011628788</v>
      </c>
      <c r="N6" s="27"/>
    </row>
    <row r="7" spans="1:14">
      <c r="A7" s="7">
        <v>7</v>
      </c>
      <c r="B7" s="8">
        <v>20221168016</v>
      </c>
      <c r="C7" s="8" t="s">
        <v>21</v>
      </c>
      <c r="D7" s="8">
        <v>92.67</v>
      </c>
      <c r="E7" s="9">
        <f t="shared" si="0"/>
        <v>4.92035680152915</v>
      </c>
      <c r="F7" s="7">
        <v>3</v>
      </c>
      <c r="G7" s="7">
        <v>28</v>
      </c>
      <c r="H7" s="9">
        <f t="shared" si="1"/>
        <v>16.4705882352941</v>
      </c>
      <c r="I7" s="7">
        <v>1.5</v>
      </c>
      <c r="J7" s="25">
        <f t="shared" si="2"/>
        <v>0.641025641025641</v>
      </c>
      <c r="K7" s="7">
        <v>1</v>
      </c>
      <c r="L7" s="7">
        <v>0</v>
      </c>
      <c r="M7" s="26">
        <f t="shared" si="3"/>
        <v>26.0319706778489</v>
      </c>
      <c r="N7" s="27"/>
    </row>
    <row r="8" spans="1:14">
      <c r="A8" s="7">
        <v>6</v>
      </c>
      <c r="B8" s="7">
        <v>20221168008</v>
      </c>
      <c r="C8" s="7" t="s">
        <v>22</v>
      </c>
      <c r="D8" s="8">
        <v>91.33</v>
      </c>
      <c r="E8" s="9">
        <f t="shared" si="0"/>
        <v>4.84920887756186</v>
      </c>
      <c r="F8" s="7">
        <v>4</v>
      </c>
      <c r="G8" s="7">
        <v>30</v>
      </c>
      <c r="H8" s="9">
        <f t="shared" si="1"/>
        <v>17.6470588235294</v>
      </c>
      <c r="I8" s="7">
        <v>0</v>
      </c>
      <c r="J8" s="25">
        <f t="shared" si="2"/>
        <v>0</v>
      </c>
      <c r="K8" s="7">
        <v>0.3</v>
      </c>
      <c r="L8" s="7">
        <v>-2</v>
      </c>
      <c r="M8" s="26">
        <f t="shared" si="3"/>
        <v>24.7962677010913</v>
      </c>
      <c r="N8" s="27"/>
    </row>
    <row r="9" spans="1:14">
      <c r="A9" s="10">
        <v>8</v>
      </c>
      <c r="B9" s="11">
        <v>20221168009</v>
      </c>
      <c r="C9" s="11" t="s">
        <v>23</v>
      </c>
      <c r="D9" s="11">
        <v>92.17</v>
      </c>
      <c r="E9" s="12">
        <f t="shared" si="0"/>
        <v>4.89380906870553</v>
      </c>
      <c r="F9" s="10">
        <v>3</v>
      </c>
      <c r="G9" s="10">
        <v>8.6</v>
      </c>
      <c r="H9" s="12">
        <f t="shared" si="1"/>
        <v>5.05882352941176</v>
      </c>
      <c r="I9" s="10">
        <v>13</v>
      </c>
      <c r="J9" s="28">
        <f t="shared" si="2"/>
        <v>5.55555555555556</v>
      </c>
      <c r="K9" s="10">
        <v>0.9</v>
      </c>
      <c r="L9" s="10">
        <v>-0.5</v>
      </c>
      <c r="M9" s="29">
        <f t="shared" si="3"/>
        <v>18.9081881536728</v>
      </c>
      <c r="N9" s="30" t="s">
        <v>24</v>
      </c>
    </row>
    <row r="10" spans="1:14">
      <c r="A10" s="10">
        <v>9</v>
      </c>
      <c r="B10" s="11">
        <v>20221168001</v>
      </c>
      <c r="C10" s="11" t="s">
        <v>25</v>
      </c>
      <c r="D10" s="11">
        <v>92.54</v>
      </c>
      <c r="E10" s="12">
        <f t="shared" si="0"/>
        <v>4.91345439099501</v>
      </c>
      <c r="F10" s="10">
        <v>3</v>
      </c>
      <c r="G10" s="10">
        <v>6</v>
      </c>
      <c r="H10" s="12">
        <f t="shared" si="1"/>
        <v>3.52941176470588</v>
      </c>
      <c r="I10" s="10">
        <v>7.5</v>
      </c>
      <c r="J10" s="28">
        <f t="shared" si="2"/>
        <v>3.20512820512821</v>
      </c>
      <c r="K10" s="10">
        <v>0.6</v>
      </c>
      <c r="L10" s="10">
        <v>-0.5</v>
      </c>
      <c r="M10" s="29">
        <f t="shared" si="3"/>
        <v>14.7479943608291</v>
      </c>
      <c r="N10" s="30"/>
    </row>
    <row r="11" spans="1:14">
      <c r="A11" s="10">
        <v>10</v>
      </c>
      <c r="B11" s="11">
        <v>20221168003</v>
      </c>
      <c r="C11" s="11" t="s">
        <v>26</v>
      </c>
      <c r="D11" s="11">
        <v>92.17</v>
      </c>
      <c r="E11" s="12">
        <f t="shared" si="0"/>
        <v>4.89380906870553</v>
      </c>
      <c r="F11" s="10">
        <v>7</v>
      </c>
      <c r="G11" s="10">
        <v>0</v>
      </c>
      <c r="H11" s="12">
        <f t="shared" si="1"/>
        <v>0</v>
      </c>
      <c r="I11" s="10">
        <v>0</v>
      </c>
      <c r="J11" s="28">
        <f t="shared" si="2"/>
        <v>0</v>
      </c>
      <c r="K11" s="10">
        <v>1.3</v>
      </c>
      <c r="L11" s="10">
        <v>0</v>
      </c>
      <c r="M11" s="29">
        <f t="shared" si="3"/>
        <v>13.1938090687055</v>
      </c>
      <c r="N11" s="30"/>
    </row>
    <row r="12" spans="1:14">
      <c r="A12" s="10">
        <v>12</v>
      </c>
      <c r="B12" s="11">
        <v>20221168007</v>
      </c>
      <c r="C12" s="11" t="s">
        <v>27</v>
      </c>
      <c r="D12" s="11">
        <v>87.9</v>
      </c>
      <c r="E12" s="12">
        <f t="shared" si="0"/>
        <v>4.66709143039184</v>
      </c>
      <c r="F12" s="10">
        <v>3</v>
      </c>
      <c r="G12" s="10">
        <v>12</v>
      </c>
      <c r="H12" s="12">
        <f t="shared" si="1"/>
        <v>7.05882352941176</v>
      </c>
      <c r="I12" s="10">
        <v>0</v>
      </c>
      <c r="J12" s="28">
        <f t="shared" si="2"/>
        <v>0</v>
      </c>
      <c r="K12" s="10">
        <v>0.5</v>
      </c>
      <c r="L12" s="10">
        <v>-2.5</v>
      </c>
      <c r="M12" s="29">
        <f t="shared" si="3"/>
        <v>12.7259149598036</v>
      </c>
      <c r="N12" s="30"/>
    </row>
    <row r="13" spans="1:14">
      <c r="A13" s="10">
        <v>13</v>
      </c>
      <c r="B13" s="11">
        <v>20221168013</v>
      </c>
      <c r="C13" s="11" t="s">
        <v>28</v>
      </c>
      <c r="D13" s="11">
        <v>91.08</v>
      </c>
      <c r="E13" s="12">
        <f t="shared" si="0"/>
        <v>4.83593501115005</v>
      </c>
      <c r="F13" s="10">
        <v>3</v>
      </c>
      <c r="G13" s="10">
        <v>1.5</v>
      </c>
      <c r="H13" s="12">
        <f t="shared" si="1"/>
        <v>0.882352941176471</v>
      </c>
      <c r="I13" s="10">
        <v>1</v>
      </c>
      <c r="J13" s="28">
        <f t="shared" si="2"/>
        <v>0.427350427350427</v>
      </c>
      <c r="K13" s="10">
        <v>1</v>
      </c>
      <c r="L13" s="10">
        <v>0</v>
      </c>
      <c r="M13" s="29">
        <f t="shared" si="3"/>
        <v>10.1456383796769</v>
      </c>
      <c r="N13" s="30"/>
    </row>
    <row r="14" spans="1:14">
      <c r="A14" s="10">
        <v>11</v>
      </c>
      <c r="B14" s="10">
        <v>20221168017</v>
      </c>
      <c r="C14" s="11" t="s">
        <v>29</v>
      </c>
      <c r="D14" s="11">
        <v>88</v>
      </c>
      <c r="E14" s="12">
        <f t="shared" si="0"/>
        <v>4.67240097695657</v>
      </c>
      <c r="F14" s="10">
        <v>3</v>
      </c>
      <c r="G14" s="10">
        <v>1</v>
      </c>
      <c r="H14" s="12">
        <f t="shared" si="1"/>
        <v>0.588235294117647</v>
      </c>
      <c r="I14" s="10">
        <v>0</v>
      </c>
      <c r="J14" s="28">
        <f t="shared" si="2"/>
        <v>0</v>
      </c>
      <c r="K14" s="10">
        <v>0</v>
      </c>
      <c r="L14" s="10">
        <v>0</v>
      </c>
      <c r="M14" s="29">
        <f t="shared" si="3"/>
        <v>8.26063627107422</v>
      </c>
      <c r="N14" s="30"/>
    </row>
    <row r="15" spans="1:14">
      <c r="A15" s="2">
        <v>12</v>
      </c>
      <c r="B15" s="13">
        <v>20221168011</v>
      </c>
      <c r="C15" s="13" t="s">
        <v>30</v>
      </c>
      <c r="D15" s="13">
        <v>80.83</v>
      </c>
      <c r="E15" s="3">
        <f t="shared" si="0"/>
        <v>4.2917064882659</v>
      </c>
      <c r="F15" s="2">
        <v>3</v>
      </c>
      <c r="G15" s="14">
        <v>0</v>
      </c>
      <c r="H15" s="2">
        <v>0</v>
      </c>
      <c r="I15" s="2">
        <v>0</v>
      </c>
      <c r="J15" s="2">
        <v>0</v>
      </c>
      <c r="K15" s="2">
        <v>0</v>
      </c>
      <c r="L15" s="3">
        <v>-1.5</v>
      </c>
      <c r="M15" s="3">
        <f t="shared" si="3"/>
        <v>5.7917064882659</v>
      </c>
      <c r="N15" s="20"/>
    </row>
    <row r="16" spans="1:14">
      <c r="A16" s="15">
        <v>13</v>
      </c>
      <c r="B16" s="16"/>
      <c r="C16" s="17" t="s">
        <v>31</v>
      </c>
      <c r="D16" s="17"/>
      <c r="E16" s="18"/>
      <c r="F16" s="15"/>
      <c r="G16" s="15"/>
      <c r="H16" s="18"/>
      <c r="I16" s="15"/>
      <c r="J16" s="18"/>
      <c r="K16" s="15"/>
      <c r="L16" s="15"/>
      <c r="M16" s="18"/>
      <c r="N16" s="20"/>
    </row>
    <row r="17" spans="1:14">
      <c r="A17" s="15">
        <v>14</v>
      </c>
      <c r="B17" s="16"/>
      <c r="C17" s="17" t="s">
        <v>32</v>
      </c>
      <c r="D17" s="17"/>
      <c r="E17" s="18"/>
      <c r="F17" s="15"/>
      <c r="G17" s="15"/>
      <c r="H17" s="18"/>
      <c r="I17" s="15"/>
      <c r="J17" s="18"/>
      <c r="K17" s="15"/>
      <c r="L17" s="15"/>
      <c r="M17" s="18"/>
      <c r="N17" s="20"/>
    </row>
    <row r="18" spans="1:14">
      <c r="A18" s="15">
        <v>15</v>
      </c>
      <c r="B18" s="16"/>
      <c r="C18" s="17" t="s">
        <v>33</v>
      </c>
      <c r="D18" s="17"/>
      <c r="E18" s="18"/>
      <c r="F18" s="15"/>
      <c r="G18" s="15"/>
      <c r="H18" s="18"/>
      <c r="I18" s="15"/>
      <c r="J18" s="18"/>
      <c r="K18" s="15"/>
      <c r="L18" s="15"/>
      <c r="M18" s="18"/>
      <c r="N18" s="20"/>
    </row>
  </sheetData>
  <mergeCells count="3">
    <mergeCell ref="N2:N4"/>
    <mergeCell ref="N5:N8"/>
    <mergeCell ref="N9:N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shuo chen</dc:creator>
  <cp:lastModifiedBy>hongyun</cp:lastModifiedBy>
  <dcterms:created xsi:type="dcterms:W3CDTF">2015-06-05T18:19:00Z</dcterms:created>
  <dcterms:modified xsi:type="dcterms:W3CDTF">2023-09-26T06:21:12Z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420CAAC56782422C8458430414B8E957_13</vt:lpwstr>
  </property>
  <property fmtid="{D5CDD505-2E9C-101B-9397-08002B2CF9AE}" pid="3" name="KSOProductBuildVer">
    <vt:lpwstr>2052-12.1.0.15374</vt:lpwstr>
  </property>
</Properties>
</file>